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4" i="1" l="1"/>
  <c r="H48" i="1"/>
  <c r="H24" i="1"/>
  <c r="H21" i="1"/>
  <c r="H19" i="1"/>
  <c r="H16" i="1" l="1"/>
  <c r="H27" i="1" l="1"/>
  <c r="H28" i="1" l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<sst xmlns="http://schemas.openxmlformats.org/spreadsheetml/2006/main" count="48" uniqueCount="28">
  <si>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</si>
  <si>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</si>
  <si>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</si>
  <si>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</si>
  <si>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</si>
  <si>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</si>
  <si>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</si>
  <si>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</si>
  <si>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</si>
  <si>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</si>
  <si>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</si>
  <si>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</si>
  <si>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</si>
  <si>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</si>
  <si>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</si>
  <si>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</si>
  <si>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</si>
  <si>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</si>
  <si>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</si>
  <si>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</si>
  <si>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</si>
  <si>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</si>
  <si>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</si>
  <si>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</si>
  <si>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</si>
  <si>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15.11.2019.godine Dom zdravlja Požarevac nije izvršio plaćanje prema dobavljačima:</t>
  </si>
  <si>
    <t>Dana:15.11.2019.</t>
  </si>
  <si>
    <t>Primljena i neutrošena participacija od 15.11.2019.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</si>
</sst>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8" zoomScaleNormal="100" workbookViewId="0">
      <selection activeCell="H12" sqref="H12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26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43784</v>
      </c>
      <c r="H12" s="23">
        <v>3329893.27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43784</v>
      </c>
      <c r="H13" s="3">
        <f>H14+H25-H32-H42</f>
        <v>5701337.3600000003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43784</v>
      </c>
      <c r="H14" s="4">
        <f>H15+H16+H17+H18+H19+H20+H21+H22+H23+H24</f>
        <v>4887935.1300000008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</f>
        <v>2674724.02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</f>
        <v>84956.670000001322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</f>
        <v>906817.43999999971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27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</f>
        <v>540670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43784</v>
      </c>
      <c r="H25" s="4">
        <f>H26+H27+H28+H29+H30+H31</f>
        <v>821624.58999999985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</f>
        <v>242249.93999999997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</f>
        <v>544035.64999999991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27</v>
      </c>
      <c r="C31" s="33"/>
      <c r="D31" s="33"/>
      <c r="E31" s="33"/>
      <c r="F31" s="34"/>
      <c r="G31" s="2"/>
      <c r="H31" s="10">
        <v>35339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43784</v>
      </c>
      <c r="H32" s="5">
        <f>SUM(H33:H41)</f>
        <v>8222.36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f>8222.36</f>
        <v>8222.36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0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43784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43784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</f>
        <v>1130072.0099999998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1065600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5765809.3700000001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2019-11-18T06:35:57Z</dcterms:modified>
</cp:coreProperties>
</file>